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FF\OneDrive\Documents\"/>
    </mc:Choice>
  </mc:AlternateContent>
  <bookViews>
    <workbookView xWindow="0" yWindow="0" windowWidth="8520" windowHeight="8592" activeTab="1"/>
  </bookViews>
  <sheets>
    <sheet name="2023 Stats " sheetId="1" r:id="rId1"/>
    <sheet name="2023 Roster" sheetId="2" r:id="rId2"/>
  </sheets>
  <calcPr calcId="162913"/>
</workbook>
</file>

<file path=xl/calcChain.xml><?xml version="1.0" encoding="utf-8"?>
<calcChain xmlns="http://schemas.openxmlformats.org/spreadsheetml/2006/main">
  <c r="U27" i="1" l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6" i="1"/>
  <c r="T26" i="1"/>
  <c r="S26" i="1"/>
  <c r="O26" i="1"/>
  <c r="N26" i="1"/>
  <c r="P26" i="1" s="1"/>
  <c r="M26" i="1"/>
  <c r="L26" i="1"/>
  <c r="K26" i="1"/>
  <c r="H26" i="1" s="1"/>
  <c r="J26" i="1"/>
  <c r="E26" i="1"/>
  <c r="D26" i="1"/>
  <c r="C26" i="1"/>
  <c r="B26" i="1"/>
  <c r="G26" i="1" s="1"/>
  <c r="Q24" i="1"/>
  <c r="R24" i="1" s="1"/>
  <c r="P24" i="1"/>
  <c r="H24" i="1"/>
  <c r="F24" i="1"/>
  <c r="I24" i="1" s="1"/>
  <c r="Q23" i="1"/>
  <c r="R23" i="1" s="1"/>
  <c r="P23" i="1"/>
  <c r="I23" i="1"/>
  <c r="H23" i="1"/>
  <c r="F23" i="1"/>
  <c r="R22" i="1"/>
  <c r="Q22" i="1"/>
  <c r="P22" i="1"/>
  <c r="I22" i="1"/>
  <c r="H22" i="1"/>
  <c r="F22" i="1"/>
  <c r="R21" i="1"/>
  <c r="Q21" i="1"/>
  <c r="P21" i="1"/>
  <c r="H21" i="1"/>
  <c r="F21" i="1"/>
  <c r="I21" i="1" s="1"/>
  <c r="R20" i="1"/>
  <c r="Q20" i="1"/>
  <c r="P20" i="1"/>
  <c r="I20" i="1"/>
  <c r="H20" i="1"/>
  <c r="F20" i="1"/>
  <c r="Q19" i="1"/>
  <c r="R19" i="1" s="1"/>
  <c r="P19" i="1"/>
  <c r="I19" i="1"/>
  <c r="H19" i="1"/>
  <c r="F19" i="1"/>
  <c r="R18" i="1"/>
  <c r="Q18" i="1"/>
  <c r="P18" i="1"/>
  <c r="I18" i="1"/>
  <c r="H18" i="1"/>
  <c r="F18" i="1"/>
  <c r="R17" i="1"/>
  <c r="Q17" i="1"/>
  <c r="P17" i="1"/>
  <c r="H17" i="1"/>
  <c r="F17" i="1"/>
  <c r="I17" i="1" s="1"/>
  <c r="R16" i="1"/>
  <c r="Q16" i="1"/>
  <c r="P16" i="1"/>
  <c r="I16" i="1"/>
  <c r="H16" i="1"/>
  <c r="F16" i="1"/>
  <c r="Q15" i="1"/>
  <c r="R15" i="1" s="1"/>
  <c r="P15" i="1"/>
  <c r="I15" i="1"/>
  <c r="H15" i="1"/>
  <c r="F15" i="1"/>
  <c r="R14" i="1"/>
  <c r="Q14" i="1"/>
  <c r="P14" i="1"/>
  <c r="I14" i="1"/>
  <c r="H14" i="1"/>
  <c r="F14" i="1"/>
  <c r="R13" i="1"/>
  <c r="Q13" i="1"/>
  <c r="P13" i="1"/>
  <c r="H13" i="1"/>
  <c r="F13" i="1"/>
  <c r="I13" i="1" s="1"/>
  <c r="R12" i="1"/>
  <c r="Q12" i="1"/>
  <c r="P12" i="1"/>
  <c r="I12" i="1"/>
  <c r="H12" i="1"/>
  <c r="F12" i="1"/>
  <c r="Q11" i="1"/>
  <c r="R11" i="1" s="1"/>
  <c r="P11" i="1"/>
  <c r="I11" i="1"/>
  <c r="H11" i="1"/>
  <c r="F11" i="1"/>
  <c r="R10" i="1"/>
  <c r="Q10" i="1"/>
  <c r="P10" i="1"/>
  <c r="I10" i="1"/>
  <c r="H10" i="1"/>
  <c r="F10" i="1"/>
  <c r="R9" i="1"/>
  <c r="Q9" i="1"/>
  <c r="P9" i="1"/>
  <c r="H9" i="1"/>
  <c r="F9" i="1"/>
  <c r="I9" i="1" s="1"/>
  <c r="R8" i="1"/>
  <c r="Q8" i="1"/>
  <c r="P8" i="1"/>
  <c r="I8" i="1"/>
  <c r="H8" i="1"/>
  <c r="F8" i="1"/>
  <c r="Q7" i="1"/>
  <c r="R7" i="1" s="1"/>
  <c r="P7" i="1"/>
  <c r="I7" i="1"/>
  <c r="H7" i="1"/>
  <c r="F7" i="1"/>
  <c r="R6" i="1"/>
  <c r="Q6" i="1"/>
  <c r="P6" i="1"/>
  <c r="I6" i="1"/>
  <c r="H6" i="1"/>
  <c r="F6" i="1"/>
  <c r="R5" i="1"/>
  <c r="Q5" i="1"/>
  <c r="P5" i="1"/>
  <c r="H5" i="1"/>
  <c r="F5" i="1"/>
  <c r="I5" i="1" s="1"/>
  <c r="R4" i="1"/>
  <c r="Q4" i="1"/>
  <c r="P4" i="1"/>
  <c r="I4" i="1"/>
  <c r="H4" i="1"/>
  <c r="F4" i="1"/>
  <c r="F26" i="1" s="1"/>
  <c r="I26" i="1" s="1"/>
  <c r="Q3" i="1"/>
  <c r="Q26" i="1" s="1"/>
  <c r="R26" i="1" s="1"/>
  <c r="P3" i="1"/>
  <c r="I3" i="1"/>
  <c r="H3" i="1"/>
  <c r="R3" i="1" l="1"/>
</calcChain>
</file>

<file path=xl/sharedStrings.xml><?xml version="1.0" encoding="utf-8"?>
<sst xmlns="http://schemas.openxmlformats.org/spreadsheetml/2006/main" count="140" uniqueCount="114">
  <si>
    <t>Player Name</t>
  </si>
  <si>
    <t>1B</t>
  </si>
  <si>
    <t>2B</t>
  </si>
  <si>
    <t>3B</t>
  </si>
  <si>
    <t>HR</t>
  </si>
  <si>
    <t>Hits</t>
  </si>
  <si>
    <t>AB</t>
  </si>
  <si>
    <t>PA</t>
  </si>
  <si>
    <t>AVG</t>
  </si>
  <si>
    <t>RBI</t>
  </si>
  <si>
    <t>Runs</t>
  </si>
  <si>
    <t>SO</t>
  </si>
  <si>
    <t>BB</t>
  </si>
  <si>
    <t>HBP</t>
  </si>
  <si>
    <t>ROE</t>
  </si>
  <si>
    <t>OBP</t>
  </si>
  <si>
    <t>TB</t>
  </si>
  <si>
    <t>SLU%</t>
  </si>
  <si>
    <t>SB</t>
  </si>
  <si>
    <t>GP</t>
  </si>
  <si>
    <t>Games Missed</t>
  </si>
  <si>
    <t xml:space="preserve">Alen Peralta </t>
  </si>
  <si>
    <t xml:space="preserve">Bryan Marcus </t>
  </si>
  <si>
    <t>Chris Arato</t>
  </si>
  <si>
    <t>Christian Khryzdos</t>
  </si>
  <si>
    <t>Claudio Lopez</t>
  </si>
  <si>
    <t>D' Anthony Grant</t>
  </si>
  <si>
    <t>Danny Sturm</t>
  </si>
  <si>
    <t>David Makower</t>
  </si>
  <si>
    <t>Diony Rodriguez</t>
  </si>
  <si>
    <t>Eddy Reyes</t>
  </si>
  <si>
    <t>Fernando Quinonez</t>
  </si>
  <si>
    <t>Hector Cruz</t>
  </si>
  <si>
    <t>Jay Salamanca</t>
  </si>
  <si>
    <t xml:space="preserve">Jonathan Ortiz </t>
  </si>
  <si>
    <t xml:space="preserve">Justo Scott </t>
  </si>
  <si>
    <t>Luis Espinal</t>
  </si>
  <si>
    <t>Mario Marte</t>
  </si>
  <si>
    <t>Mike Davios</t>
  </si>
  <si>
    <t>Orlando Gonzalez</t>
  </si>
  <si>
    <t>Osiris Marte</t>
  </si>
  <si>
    <t xml:space="preserve">Pablo Maldonado </t>
  </si>
  <si>
    <t xml:space="preserve">EMPTY </t>
  </si>
  <si>
    <t>Totals</t>
  </si>
  <si>
    <t>Average</t>
  </si>
  <si>
    <t>*If you have more or less players, you need to change the average formula to the number of players you have, not 13. *</t>
  </si>
  <si>
    <t>*To add/subtract players, add/remove row of cells and add and/or change appropriate formulas.*</t>
  </si>
  <si>
    <t>Player</t>
  </si>
  <si>
    <t>Name on Jersey</t>
  </si>
  <si>
    <t>Number</t>
  </si>
  <si>
    <t>Size</t>
  </si>
  <si>
    <t xml:space="preserve">Jersey </t>
  </si>
  <si>
    <t>Caps</t>
  </si>
  <si>
    <t>Total Payed</t>
  </si>
  <si>
    <t>CONTACT</t>
  </si>
  <si>
    <t>Bryan Marcus</t>
  </si>
  <si>
    <t>Mr. B</t>
  </si>
  <si>
    <t>M</t>
  </si>
  <si>
    <t>917.363.7056</t>
  </si>
  <si>
    <t>MAK</t>
  </si>
  <si>
    <t>L</t>
  </si>
  <si>
    <t>917.751.9475</t>
  </si>
  <si>
    <t>Jonathan Ortiz</t>
  </si>
  <si>
    <t>ORTIZ</t>
  </si>
  <si>
    <t>XL</t>
  </si>
  <si>
    <t>917.361.5398</t>
  </si>
  <si>
    <t>ARATO</t>
  </si>
  <si>
    <t>516.680.9486</t>
  </si>
  <si>
    <t>ORLANDO</t>
  </si>
  <si>
    <t>917.345.3262</t>
  </si>
  <si>
    <t>Mario Asaro</t>
  </si>
  <si>
    <t>ASARO</t>
  </si>
  <si>
    <t>917.279.0238</t>
  </si>
  <si>
    <t xml:space="preserve">Osiris Marte </t>
  </si>
  <si>
    <t>MARTE</t>
  </si>
  <si>
    <t>347.537.8454</t>
  </si>
  <si>
    <t>CRUZ</t>
  </si>
  <si>
    <t>917.273.3215</t>
  </si>
  <si>
    <t>Justo Scott</t>
  </si>
  <si>
    <t>SCOTT</t>
  </si>
  <si>
    <t>S</t>
  </si>
  <si>
    <t>718.637.1437</t>
  </si>
  <si>
    <t>ESPINAL</t>
  </si>
  <si>
    <t>347.382.1992</t>
  </si>
  <si>
    <t xml:space="preserve">Diony Rodriguez </t>
  </si>
  <si>
    <t>RODRIGUEZ</t>
  </si>
  <si>
    <t>929.302.6387</t>
  </si>
  <si>
    <t>REYES</t>
  </si>
  <si>
    <t>347.737.5135</t>
  </si>
  <si>
    <t>SALAMANCA</t>
  </si>
  <si>
    <t>516.493.0573</t>
  </si>
  <si>
    <t xml:space="preserve">D'Anthony Grant </t>
  </si>
  <si>
    <t>BIG D'A</t>
  </si>
  <si>
    <t>347.790.2915</t>
  </si>
  <si>
    <t>347.801.9051</t>
  </si>
  <si>
    <t>Alen Peralta</t>
  </si>
  <si>
    <t>BIG DADDY or PERALTA</t>
  </si>
  <si>
    <t>XXL</t>
  </si>
  <si>
    <t>917.496.2096</t>
  </si>
  <si>
    <t>Part-Time Players</t>
  </si>
  <si>
    <t>DAVIOS</t>
  </si>
  <si>
    <t>917.515.8429</t>
  </si>
  <si>
    <t>STURM</t>
  </si>
  <si>
    <t>917.796.9572</t>
  </si>
  <si>
    <t xml:space="preserve">Fernando Quinonez </t>
  </si>
  <si>
    <t>CHINO</t>
  </si>
  <si>
    <t>347.371.2241</t>
  </si>
  <si>
    <t xml:space="preserve">OUT FOR 2023 </t>
  </si>
  <si>
    <t xml:space="preserve">Pablo Maldonado  </t>
  </si>
  <si>
    <t>PEE WEE</t>
  </si>
  <si>
    <t>646.484.1234</t>
  </si>
  <si>
    <t>KRAKEN</t>
  </si>
  <si>
    <t>787.600.5477</t>
  </si>
  <si>
    <t>LIGHTNING STRIKE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</si>
</sst>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1" x14ac:knownFonts="1">
    <font>
      <sz val="11"/>
      <color theme="1"/>
      <name val="Arial"/>
      <scheme val="minor"/>
    </font>
    <font>
      <b/>
      <i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  <scheme val="minor"/>
    </font>
    <font>
      <b/>
      <sz val="11"/>
      <color rgb="FF0000FF"/>
      <name val="Arial"/>
    </font>
    <font>
      <b/>
      <sz val="14"/>
      <color rgb="FF0000FF"/>
      <name val="Arial"/>
    </font>
    <font>
      <b/>
      <sz val="10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0F2BB"/>
        <bgColor rgb="FFB0F2BB"/>
      </patternFill>
    </fill>
    <fill>
      <patternFill patternType="solid">
        <fgColor rgb="FFFFFF00"/>
        <bgColor rgb="FFB0F2BB"/>
      </patternFill>
    </fill>
    <fill>
      <patternFill patternType="solid">
        <fgColor rgb="FF00B0F0"/>
        <bgColor rgb="FFB0F2BB"/>
      </patternFill>
    </fill>
    <fill>
      <patternFill patternType="solid">
        <fgColor rgb="FF00B0F0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666666"/>
        <bgColor rgb="FF666666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</fills>
  <borders count="21"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3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4" xfId="0" applyFont="1" applyBorder="1"/>
    <xf numFmtId="0" fontId="4" fillId="0" borderId="0" xfId="0" applyFont="1"/>
    <xf numFmtId="0" fontId="1" fillId="2" borderId="6" xfId="0" applyFont="1" applyFill="1" applyBorder="1"/>
    <xf numFmtId="0" fontId="1" fillId="0" borderId="4" xfId="0" applyFont="1" applyBorder="1"/>
    <xf numFmtId="0" fontId="3" fillId="0" borderId="0" xfId="0" applyFont="1"/>
    <xf numFmtId="0" fontId="2" fillId="0" borderId="9" xfId="0" applyFont="1" applyBorder="1"/>
    <xf numFmtId="0" fontId="3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5" borderId="4" xfId="0" applyFont="1" applyFill="1" applyBorder="1"/>
    <xf numFmtId="0" fontId="8" fillId="0" borderId="12" xfId="0" applyFont="1" applyBorder="1" applyAlignment="1">
      <alignment horizontal="left"/>
    </xf>
    <xf numFmtId="0" fontId="8" fillId="9" borderId="12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7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8" fillId="10" borderId="12" xfId="0" applyFont="1" applyFill="1" applyBorder="1" applyAlignment="1"/>
    <xf numFmtId="0" fontId="8" fillId="11" borderId="12" xfId="0" applyFont="1" applyFill="1" applyBorder="1" applyAlignment="1">
      <alignment horizontal="left"/>
    </xf>
    <xf numFmtId="0" fontId="8" fillId="11" borderId="12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/>
    </xf>
    <xf numFmtId="164" fontId="9" fillId="11" borderId="12" xfId="0" applyNumberFormat="1" applyFont="1" applyFill="1" applyBorder="1" applyAlignment="1">
      <alignment horizontal="center"/>
    </xf>
    <xf numFmtId="0" fontId="8" fillId="0" borderId="12" xfId="0" applyFont="1" applyBorder="1" applyAlignment="1"/>
    <xf numFmtId="0" fontId="8" fillId="12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164" fontId="9" fillId="11" borderId="17" xfId="0" applyNumberFormat="1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9" borderId="19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7" borderId="19" xfId="0" applyNumberFormat="1" applyFont="1" applyFill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V30"/>
    </sheetView>
  </sheetViews>
  <sheetFormatPr defaultColWidth="12.59765625" defaultRowHeight="15" customHeight="1" x14ac:dyDescent="0.25"/>
  <cols>
    <col min="1" max="1" width="16.59765625" customWidth="1"/>
    <col min="2" max="26" width="7.59765625" customWidth="1"/>
  </cols>
  <sheetData>
    <row r="1" spans="1:22" ht="14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4"/>
    </row>
    <row r="2" spans="1:22" ht="14.25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4.25" customHeight="1" x14ac:dyDescent="0.3">
      <c r="A3" s="8" t="s">
        <v>21</v>
      </c>
      <c r="B3" s="9"/>
      <c r="C3" s="9"/>
      <c r="D3" s="9"/>
      <c r="E3" s="9"/>
      <c r="F3" s="9">
        <v>0</v>
      </c>
      <c r="G3" s="9"/>
      <c r="H3" s="9" t="e">
        <f t="shared" ref="H3:H24" si="0">(K11F3+M3+N3+O3)</f>
        <v>#NAME?</v>
      </c>
      <c r="I3" s="9" t="e">
        <f t="shared" ref="I3:I24" si="1">(F3/G3)</f>
        <v>#DIV/0!</v>
      </c>
      <c r="J3" s="9"/>
      <c r="K3" s="9"/>
      <c r="L3" s="9"/>
      <c r="M3" s="9"/>
      <c r="N3" s="9"/>
      <c r="O3" s="9"/>
      <c r="P3" s="9" t="e">
        <f t="shared" ref="P3:P23" si="2">((N3+U3+V3+W3)/(O3+U3+V3+W3))</f>
        <v>#DIV/0!</v>
      </c>
      <c r="Q3" s="9" t="e">
        <f t="shared" ref="Q3:Q24" si="3">((B3+C3*2+D3*3+E3*4)/G3)</f>
        <v>#DIV/0!</v>
      </c>
      <c r="R3" s="9" t="e">
        <f t="shared" ref="R3:R24" si="4">(Q3/G3)</f>
        <v>#DIV/0!</v>
      </c>
      <c r="S3" s="9"/>
      <c r="T3" s="9"/>
      <c r="U3" s="9"/>
      <c r="V3" s="10"/>
    </row>
    <row r="4" spans="1:22" ht="14.25" customHeight="1" x14ac:dyDescent="0.3">
      <c r="A4" s="11" t="s">
        <v>22</v>
      </c>
      <c r="B4" s="6"/>
      <c r="C4" s="6"/>
      <c r="D4" s="6"/>
      <c r="E4" s="6"/>
      <c r="F4" s="6">
        <f t="shared" ref="F4:F24" si="5">SUM(B4:E4)</f>
        <v>0</v>
      </c>
      <c r="G4" s="6"/>
      <c r="H4" s="6" t="e">
        <f t="shared" si="0"/>
        <v>#NAME?</v>
      </c>
      <c r="I4" s="6" t="e">
        <f t="shared" si="1"/>
        <v>#DIV/0!</v>
      </c>
      <c r="J4" s="6"/>
      <c r="K4" s="6"/>
      <c r="L4" s="6"/>
      <c r="M4" s="6"/>
      <c r="N4" s="6"/>
      <c r="O4" s="6"/>
      <c r="P4" s="6" t="e">
        <f t="shared" si="2"/>
        <v>#DIV/0!</v>
      </c>
      <c r="Q4" s="12" t="e">
        <f t="shared" si="3"/>
        <v>#DIV/0!</v>
      </c>
      <c r="R4" s="12" t="e">
        <f t="shared" si="4"/>
        <v>#DIV/0!</v>
      </c>
      <c r="S4" s="6"/>
      <c r="T4" s="6"/>
      <c r="U4" s="6"/>
      <c r="V4" s="7"/>
    </row>
    <row r="5" spans="1:22" ht="14.25" customHeight="1" x14ac:dyDescent="0.3">
      <c r="A5" s="8" t="s">
        <v>23</v>
      </c>
      <c r="B5" s="9"/>
      <c r="C5" s="9"/>
      <c r="D5" s="9"/>
      <c r="E5" s="9"/>
      <c r="F5" s="9">
        <f t="shared" si="5"/>
        <v>0</v>
      </c>
      <c r="G5" s="9"/>
      <c r="H5" s="9" t="e">
        <f t="shared" si="0"/>
        <v>#NAME?</v>
      </c>
      <c r="I5" s="9" t="e">
        <f t="shared" si="1"/>
        <v>#DIV/0!</v>
      </c>
      <c r="J5" s="9"/>
      <c r="K5" s="9"/>
      <c r="L5" s="9"/>
      <c r="M5" s="9"/>
      <c r="N5" s="9"/>
      <c r="O5" s="9"/>
      <c r="P5" s="9" t="e">
        <f t="shared" si="2"/>
        <v>#DIV/0!</v>
      </c>
      <c r="Q5" s="9" t="e">
        <f t="shared" si="3"/>
        <v>#DIV/0!</v>
      </c>
      <c r="R5" s="9" t="e">
        <f t="shared" si="4"/>
        <v>#DIV/0!</v>
      </c>
      <c r="S5" s="9"/>
      <c r="T5" s="9"/>
      <c r="U5" s="9"/>
      <c r="V5" s="10"/>
    </row>
    <row r="6" spans="1:22" ht="14.25" customHeight="1" x14ac:dyDescent="0.3">
      <c r="A6" s="22" t="s">
        <v>24</v>
      </c>
      <c r="B6" s="6"/>
      <c r="C6" s="6"/>
      <c r="D6" s="6"/>
      <c r="E6" s="6"/>
      <c r="F6" s="6">
        <f t="shared" si="5"/>
        <v>0</v>
      </c>
      <c r="G6" s="6"/>
      <c r="H6" s="6" t="e">
        <f t="shared" si="0"/>
        <v>#NAME?</v>
      </c>
      <c r="I6" s="6" t="e">
        <f t="shared" si="1"/>
        <v>#DIV/0!</v>
      </c>
      <c r="J6" s="6"/>
      <c r="K6" s="6"/>
      <c r="L6" s="6"/>
      <c r="M6" s="6"/>
      <c r="N6" s="6"/>
      <c r="O6" s="6"/>
      <c r="P6" s="6" t="e">
        <f t="shared" si="2"/>
        <v>#DIV/0!</v>
      </c>
      <c r="Q6" s="12" t="e">
        <f t="shared" si="3"/>
        <v>#DIV/0!</v>
      </c>
      <c r="R6" s="12" t="e">
        <f t="shared" si="4"/>
        <v>#DIV/0!</v>
      </c>
      <c r="S6" s="6"/>
      <c r="T6" s="6"/>
      <c r="U6" s="6"/>
      <c r="V6" s="7"/>
    </row>
    <row r="7" spans="1:22" ht="14.25" customHeight="1" x14ac:dyDescent="0.3">
      <c r="A7" s="8" t="s">
        <v>25</v>
      </c>
      <c r="B7" s="9"/>
      <c r="C7" s="9"/>
      <c r="D7" s="9"/>
      <c r="E7" s="9"/>
      <c r="F7" s="9">
        <f t="shared" si="5"/>
        <v>0</v>
      </c>
      <c r="G7" s="9"/>
      <c r="H7" s="9" t="e">
        <f t="shared" si="0"/>
        <v>#NAME?</v>
      </c>
      <c r="I7" s="9" t="e">
        <f t="shared" si="1"/>
        <v>#DIV/0!</v>
      </c>
      <c r="J7" s="9"/>
      <c r="K7" s="9"/>
      <c r="L7" s="9"/>
      <c r="M7" s="9"/>
      <c r="N7" s="9"/>
      <c r="O7" s="9"/>
      <c r="P7" s="9" t="e">
        <f t="shared" si="2"/>
        <v>#DIV/0!</v>
      </c>
      <c r="Q7" s="9" t="e">
        <f t="shared" si="3"/>
        <v>#DIV/0!</v>
      </c>
      <c r="R7" s="9" t="e">
        <f t="shared" si="4"/>
        <v>#DIV/0!</v>
      </c>
      <c r="S7" s="9"/>
      <c r="T7" s="9"/>
      <c r="U7" s="9"/>
      <c r="V7" s="10"/>
    </row>
    <row r="8" spans="1:22" ht="14.25" customHeight="1" x14ac:dyDescent="0.3">
      <c r="A8" s="11" t="s">
        <v>26</v>
      </c>
      <c r="B8" s="6"/>
      <c r="C8" s="6"/>
      <c r="D8" s="6"/>
      <c r="E8" s="6"/>
      <c r="F8" s="6">
        <f t="shared" si="5"/>
        <v>0</v>
      </c>
      <c r="G8" s="6"/>
      <c r="H8" s="6" t="e">
        <f t="shared" si="0"/>
        <v>#NAME?</v>
      </c>
      <c r="I8" s="6" t="e">
        <f t="shared" si="1"/>
        <v>#DIV/0!</v>
      </c>
      <c r="J8" s="6"/>
      <c r="K8" s="6"/>
      <c r="L8" s="6"/>
      <c r="M8" s="6"/>
      <c r="N8" s="6"/>
      <c r="O8" s="6"/>
      <c r="P8" s="6" t="e">
        <f t="shared" si="2"/>
        <v>#DIV/0!</v>
      </c>
      <c r="Q8" s="12" t="e">
        <f t="shared" si="3"/>
        <v>#DIV/0!</v>
      </c>
      <c r="R8" s="12" t="e">
        <f t="shared" si="4"/>
        <v>#DIV/0!</v>
      </c>
      <c r="S8" s="6"/>
      <c r="T8" s="6"/>
      <c r="U8" s="6"/>
      <c r="V8" s="7"/>
    </row>
    <row r="9" spans="1:22" ht="14.25" customHeight="1" x14ac:dyDescent="0.3">
      <c r="A9" s="8" t="s">
        <v>27</v>
      </c>
      <c r="B9" s="9"/>
      <c r="C9" s="9"/>
      <c r="D9" s="9"/>
      <c r="E9" s="9"/>
      <c r="F9" s="9">
        <f t="shared" si="5"/>
        <v>0</v>
      </c>
      <c r="G9" s="9"/>
      <c r="H9" s="9" t="e">
        <f t="shared" si="0"/>
        <v>#NAME?</v>
      </c>
      <c r="I9" s="9" t="e">
        <f t="shared" si="1"/>
        <v>#DIV/0!</v>
      </c>
      <c r="J9" s="9"/>
      <c r="K9" s="9"/>
      <c r="L9" s="9"/>
      <c r="M9" s="9"/>
      <c r="N9" s="9"/>
      <c r="O9" s="9"/>
      <c r="P9" s="9" t="e">
        <f t="shared" si="2"/>
        <v>#DIV/0!</v>
      </c>
      <c r="Q9" s="9" t="e">
        <f t="shared" si="3"/>
        <v>#DIV/0!</v>
      </c>
      <c r="R9" s="9" t="e">
        <f t="shared" si="4"/>
        <v>#DIV/0!</v>
      </c>
      <c r="S9" s="9"/>
      <c r="T9" s="9"/>
      <c r="U9" s="9"/>
      <c r="V9" s="10"/>
    </row>
    <row r="10" spans="1:22" ht="14.25" customHeight="1" x14ac:dyDescent="0.3">
      <c r="A10" s="11" t="s">
        <v>28</v>
      </c>
      <c r="B10" s="6"/>
      <c r="C10" s="6"/>
      <c r="D10" s="6"/>
      <c r="E10" s="6"/>
      <c r="F10" s="6">
        <f t="shared" si="5"/>
        <v>0</v>
      </c>
      <c r="G10" s="6"/>
      <c r="H10" s="6" t="e">
        <f t="shared" si="0"/>
        <v>#NAME?</v>
      </c>
      <c r="I10" s="6" t="e">
        <f t="shared" si="1"/>
        <v>#DIV/0!</v>
      </c>
      <c r="J10" s="6"/>
      <c r="K10" s="6"/>
      <c r="L10" s="6"/>
      <c r="M10" s="6"/>
      <c r="N10" s="6"/>
      <c r="O10" s="6"/>
      <c r="P10" s="6" t="e">
        <f t="shared" si="2"/>
        <v>#DIV/0!</v>
      </c>
      <c r="Q10" s="12" t="e">
        <f t="shared" si="3"/>
        <v>#DIV/0!</v>
      </c>
      <c r="R10" s="12" t="e">
        <f t="shared" si="4"/>
        <v>#DIV/0!</v>
      </c>
      <c r="S10" s="6"/>
      <c r="T10" s="6"/>
      <c r="U10" s="6"/>
      <c r="V10" s="7"/>
    </row>
    <row r="11" spans="1:22" ht="14.25" customHeight="1" x14ac:dyDescent="0.3">
      <c r="A11" s="8" t="s">
        <v>29</v>
      </c>
      <c r="B11" s="9"/>
      <c r="C11" s="9"/>
      <c r="D11" s="9"/>
      <c r="E11" s="9"/>
      <c r="F11" s="9">
        <f t="shared" si="5"/>
        <v>0</v>
      </c>
      <c r="G11" s="9"/>
      <c r="H11" s="9" t="e">
        <f t="shared" si="0"/>
        <v>#NAME?</v>
      </c>
      <c r="I11" s="9" t="e">
        <f t="shared" si="1"/>
        <v>#DIV/0!</v>
      </c>
      <c r="J11" s="9"/>
      <c r="K11" s="9"/>
      <c r="L11" s="9"/>
      <c r="M11" s="9"/>
      <c r="N11" s="9"/>
      <c r="O11" s="9"/>
      <c r="P11" s="9" t="e">
        <f t="shared" si="2"/>
        <v>#DIV/0!</v>
      </c>
      <c r="Q11" s="9" t="e">
        <f t="shared" si="3"/>
        <v>#DIV/0!</v>
      </c>
      <c r="R11" s="9" t="e">
        <f t="shared" si="4"/>
        <v>#DIV/0!</v>
      </c>
      <c r="S11" s="9"/>
      <c r="T11" s="9"/>
      <c r="U11" s="9"/>
      <c r="V11" s="10"/>
    </row>
    <row r="12" spans="1:22" ht="14.25" customHeight="1" x14ac:dyDescent="0.3">
      <c r="A12" s="11" t="s">
        <v>30</v>
      </c>
      <c r="B12" s="6"/>
      <c r="C12" s="6"/>
      <c r="D12" s="6"/>
      <c r="E12" s="6"/>
      <c r="F12" s="6">
        <f t="shared" si="5"/>
        <v>0</v>
      </c>
      <c r="G12" s="6"/>
      <c r="H12" s="6" t="e">
        <f t="shared" si="0"/>
        <v>#NAME?</v>
      </c>
      <c r="I12" s="6" t="e">
        <f t="shared" si="1"/>
        <v>#DIV/0!</v>
      </c>
      <c r="J12" s="6"/>
      <c r="K12" s="6"/>
      <c r="L12" s="6"/>
      <c r="M12" s="6"/>
      <c r="N12" s="6"/>
      <c r="O12" s="6"/>
      <c r="P12" s="6" t="e">
        <f t="shared" si="2"/>
        <v>#DIV/0!</v>
      </c>
      <c r="Q12" s="12" t="e">
        <f t="shared" si="3"/>
        <v>#DIV/0!</v>
      </c>
      <c r="R12" s="12" t="e">
        <f t="shared" si="4"/>
        <v>#DIV/0!</v>
      </c>
      <c r="S12" s="6"/>
      <c r="T12" s="6"/>
      <c r="U12" s="6"/>
      <c r="V12" s="7"/>
    </row>
    <row r="13" spans="1:22" ht="14.25" customHeight="1" x14ac:dyDescent="0.3">
      <c r="A13" s="20" t="s">
        <v>31</v>
      </c>
      <c r="B13" s="9"/>
      <c r="C13" s="9"/>
      <c r="D13" s="9"/>
      <c r="E13" s="9"/>
      <c r="F13" s="9">
        <f t="shared" si="5"/>
        <v>0</v>
      </c>
      <c r="G13" s="9"/>
      <c r="H13" s="9" t="e">
        <f t="shared" si="0"/>
        <v>#NAME?</v>
      </c>
      <c r="I13" s="9" t="e">
        <f t="shared" si="1"/>
        <v>#DIV/0!</v>
      </c>
      <c r="J13" s="9"/>
      <c r="K13" s="9"/>
      <c r="L13" s="9"/>
      <c r="M13" s="9"/>
      <c r="N13" s="9"/>
      <c r="O13" s="9"/>
      <c r="P13" s="9" t="e">
        <f t="shared" si="2"/>
        <v>#DIV/0!</v>
      </c>
      <c r="Q13" s="9" t="e">
        <f t="shared" si="3"/>
        <v>#DIV/0!</v>
      </c>
      <c r="R13" s="9" t="e">
        <f t="shared" si="4"/>
        <v>#DIV/0!</v>
      </c>
      <c r="S13" s="9"/>
      <c r="T13" s="9"/>
      <c r="U13" s="9"/>
      <c r="V13" s="10"/>
    </row>
    <row r="14" spans="1:22" ht="14.25" customHeight="1" x14ac:dyDescent="0.3">
      <c r="A14" s="11" t="s">
        <v>32</v>
      </c>
      <c r="B14" s="6"/>
      <c r="C14" s="6"/>
      <c r="D14" s="6"/>
      <c r="E14" s="6"/>
      <c r="F14" s="6">
        <f t="shared" si="5"/>
        <v>0</v>
      </c>
      <c r="G14" s="6"/>
      <c r="H14" s="6" t="e">
        <f t="shared" si="0"/>
        <v>#NAME?</v>
      </c>
      <c r="I14" s="6" t="e">
        <f t="shared" si="1"/>
        <v>#DIV/0!</v>
      </c>
      <c r="J14" s="6"/>
      <c r="K14" s="6"/>
      <c r="L14" s="6"/>
      <c r="M14" s="6"/>
      <c r="N14" s="6"/>
      <c r="O14" s="6"/>
      <c r="P14" s="6" t="e">
        <f t="shared" si="2"/>
        <v>#DIV/0!</v>
      </c>
      <c r="Q14" s="12" t="e">
        <f t="shared" si="3"/>
        <v>#DIV/0!</v>
      </c>
      <c r="R14" s="12" t="e">
        <f t="shared" si="4"/>
        <v>#DIV/0!</v>
      </c>
      <c r="S14" s="6"/>
      <c r="T14" s="6"/>
      <c r="U14" s="6"/>
      <c r="V14" s="7"/>
    </row>
    <row r="15" spans="1:22" ht="14.25" customHeight="1" x14ac:dyDescent="0.3">
      <c r="A15" s="8" t="s">
        <v>33</v>
      </c>
      <c r="B15" s="9"/>
      <c r="C15" s="9"/>
      <c r="D15" s="9"/>
      <c r="E15" s="9"/>
      <c r="F15" s="9">
        <f t="shared" si="5"/>
        <v>0</v>
      </c>
      <c r="G15" s="9"/>
      <c r="H15" s="9" t="e">
        <f t="shared" si="0"/>
        <v>#NAME?</v>
      </c>
      <c r="I15" s="9" t="e">
        <f t="shared" si="1"/>
        <v>#DIV/0!</v>
      </c>
      <c r="J15" s="9"/>
      <c r="K15" s="9"/>
      <c r="L15" s="9"/>
      <c r="M15" s="9"/>
      <c r="N15" s="9"/>
      <c r="O15" s="9"/>
      <c r="P15" s="9" t="e">
        <f t="shared" si="2"/>
        <v>#DIV/0!</v>
      </c>
      <c r="Q15" s="9" t="e">
        <f t="shared" si="3"/>
        <v>#DIV/0!</v>
      </c>
      <c r="R15" s="9" t="e">
        <f t="shared" si="4"/>
        <v>#DIV/0!</v>
      </c>
      <c r="S15" s="9"/>
      <c r="T15" s="9"/>
      <c r="U15" s="9"/>
      <c r="V15" s="10"/>
    </row>
    <row r="16" spans="1:22" ht="14.25" customHeight="1" x14ac:dyDescent="0.3">
      <c r="A16" s="11" t="s">
        <v>34</v>
      </c>
      <c r="B16" s="6"/>
      <c r="C16" s="6"/>
      <c r="D16" s="6"/>
      <c r="E16" s="6"/>
      <c r="F16" s="6">
        <f t="shared" si="5"/>
        <v>0</v>
      </c>
      <c r="G16" s="6"/>
      <c r="H16" s="6" t="e">
        <f t="shared" si="0"/>
        <v>#NAME?</v>
      </c>
      <c r="I16" s="6" t="e">
        <f t="shared" si="1"/>
        <v>#DIV/0!</v>
      </c>
      <c r="J16" s="6"/>
      <c r="K16" s="6"/>
      <c r="L16" s="6"/>
      <c r="M16" s="6"/>
      <c r="N16" s="6"/>
      <c r="O16" s="6"/>
      <c r="P16" s="6" t="e">
        <f t="shared" si="2"/>
        <v>#DIV/0!</v>
      </c>
      <c r="Q16" s="6" t="e">
        <f t="shared" si="3"/>
        <v>#DIV/0!</v>
      </c>
      <c r="R16" s="6" t="e">
        <f t="shared" si="4"/>
        <v>#DIV/0!</v>
      </c>
      <c r="S16" s="6"/>
      <c r="T16" s="6"/>
      <c r="U16" s="6"/>
      <c r="V16" s="7"/>
    </row>
    <row r="17" spans="1:22" ht="14.25" customHeight="1" x14ac:dyDescent="0.3">
      <c r="A17" s="8" t="s">
        <v>35</v>
      </c>
      <c r="B17" s="9"/>
      <c r="C17" s="9"/>
      <c r="D17" s="9"/>
      <c r="E17" s="9"/>
      <c r="F17" s="9">
        <f t="shared" si="5"/>
        <v>0</v>
      </c>
      <c r="G17" s="9"/>
      <c r="H17" s="9" t="e">
        <f t="shared" si="0"/>
        <v>#NAME?</v>
      </c>
      <c r="I17" s="9" t="e">
        <f t="shared" si="1"/>
        <v>#DIV/0!</v>
      </c>
      <c r="J17" s="9"/>
      <c r="K17" s="9"/>
      <c r="L17" s="9"/>
      <c r="M17" s="9"/>
      <c r="N17" s="9"/>
      <c r="O17" s="9"/>
      <c r="P17" s="9" t="e">
        <f t="shared" si="2"/>
        <v>#DIV/0!</v>
      </c>
      <c r="Q17" s="9" t="e">
        <f t="shared" si="3"/>
        <v>#DIV/0!</v>
      </c>
      <c r="R17" s="9" t="e">
        <f t="shared" si="4"/>
        <v>#DIV/0!</v>
      </c>
      <c r="S17" s="9"/>
      <c r="T17" s="9"/>
      <c r="U17" s="9"/>
      <c r="V17" s="10"/>
    </row>
    <row r="18" spans="1:22" ht="14.25" customHeight="1" x14ac:dyDescent="0.3">
      <c r="A18" s="11" t="s">
        <v>36</v>
      </c>
      <c r="B18" s="6"/>
      <c r="C18" s="6"/>
      <c r="D18" s="6"/>
      <c r="E18" s="6"/>
      <c r="F18" s="6">
        <f t="shared" si="5"/>
        <v>0</v>
      </c>
      <c r="G18" s="6"/>
      <c r="H18" s="6" t="e">
        <f t="shared" si="0"/>
        <v>#NAME?</v>
      </c>
      <c r="I18" s="6" t="e">
        <f t="shared" si="1"/>
        <v>#DIV/0!</v>
      </c>
      <c r="J18" s="6"/>
      <c r="K18" s="6"/>
      <c r="L18" s="6"/>
      <c r="M18" s="6"/>
      <c r="N18" s="6"/>
      <c r="O18" s="6"/>
      <c r="P18" s="6" t="e">
        <f t="shared" si="2"/>
        <v>#DIV/0!</v>
      </c>
      <c r="Q18" s="6" t="e">
        <f t="shared" si="3"/>
        <v>#DIV/0!</v>
      </c>
      <c r="R18" s="6" t="e">
        <f t="shared" si="4"/>
        <v>#DIV/0!</v>
      </c>
      <c r="S18" s="6"/>
      <c r="T18" s="6"/>
      <c r="U18" s="6"/>
      <c r="V18" s="7"/>
    </row>
    <row r="19" spans="1:22" ht="14.25" customHeight="1" x14ac:dyDescent="0.3">
      <c r="A19" s="8" t="s">
        <v>37</v>
      </c>
      <c r="B19" s="9"/>
      <c r="C19" s="9"/>
      <c r="D19" s="9"/>
      <c r="E19" s="9"/>
      <c r="F19" s="9">
        <f t="shared" si="5"/>
        <v>0</v>
      </c>
      <c r="G19" s="9"/>
      <c r="H19" s="9" t="e">
        <f t="shared" si="0"/>
        <v>#NAME?</v>
      </c>
      <c r="I19" s="9" t="e">
        <f t="shared" si="1"/>
        <v>#DIV/0!</v>
      </c>
      <c r="J19" s="9"/>
      <c r="K19" s="9"/>
      <c r="L19" s="9"/>
      <c r="M19" s="9"/>
      <c r="N19" s="9"/>
      <c r="O19" s="9"/>
      <c r="P19" s="9" t="e">
        <f t="shared" si="2"/>
        <v>#DIV/0!</v>
      </c>
      <c r="Q19" s="9" t="e">
        <f t="shared" si="3"/>
        <v>#DIV/0!</v>
      </c>
      <c r="R19" s="9" t="e">
        <f t="shared" si="4"/>
        <v>#DIV/0!</v>
      </c>
      <c r="S19" s="9"/>
      <c r="T19" s="9"/>
      <c r="U19" s="9"/>
      <c r="V19" s="10"/>
    </row>
    <row r="20" spans="1:22" ht="14.25" customHeight="1" x14ac:dyDescent="0.3">
      <c r="A20" s="11" t="s">
        <v>38</v>
      </c>
      <c r="B20" s="6"/>
      <c r="C20" s="6"/>
      <c r="D20" s="6"/>
      <c r="E20" s="6"/>
      <c r="F20" s="6">
        <f t="shared" si="5"/>
        <v>0</v>
      </c>
      <c r="G20" s="6"/>
      <c r="H20" s="6" t="e">
        <f t="shared" si="0"/>
        <v>#NAME?</v>
      </c>
      <c r="I20" s="6" t="e">
        <f t="shared" si="1"/>
        <v>#DIV/0!</v>
      </c>
      <c r="J20" s="6"/>
      <c r="K20" s="6"/>
      <c r="L20" s="6"/>
      <c r="M20" s="6"/>
      <c r="N20" s="6"/>
      <c r="O20" s="6"/>
      <c r="P20" s="6" t="e">
        <f t="shared" si="2"/>
        <v>#DIV/0!</v>
      </c>
      <c r="Q20" s="6" t="e">
        <f t="shared" si="3"/>
        <v>#DIV/0!</v>
      </c>
      <c r="R20" s="6" t="e">
        <f t="shared" si="4"/>
        <v>#DIV/0!</v>
      </c>
      <c r="S20" s="6"/>
      <c r="T20" s="6"/>
      <c r="U20" s="6"/>
      <c r="V20" s="7"/>
    </row>
    <row r="21" spans="1:22" ht="14.25" customHeight="1" x14ac:dyDescent="0.3">
      <c r="A21" s="8" t="s">
        <v>39</v>
      </c>
      <c r="B21" s="9"/>
      <c r="C21" s="9"/>
      <c r="D21" s="9"/>
      <c r="E21" s="9"/>
      <c r="F21" s="9">
        <f t="shared" si="5"/>
        <v>0</v>
      </c>
      <c r="G21" s="9"/>
      <c r="H21" s="9" t="e">
        <f t="shared" si="0"/>
        <v>#NAME?</v>
      </c>
      <c r="I21" s="9" t="e">
        <f t="shared" si="1"/>
        <v>#DIV/0!</v>
      </c>
      <c r="J21" s="9"/>
      <c r="K21" s="9"/>
      <c r="L21" s="9"/>
      <c r="M21" s="9"/>
      <c r="N21" s="9"/>
      <c r="O21" s="9"/>
      <c r="P21" s="9" t="e">
        <f t="shared" si="2"/>
        <v>#DIV/0!</v>
      </c>
      <c r="Q21" s="9" t="e">
        <f t="shared" si="3"/>
        <v>#DIV/0!</v>
      </c>
      <c r="R21" s="9" t="e">
        <f t="shared" si="4"/>
        <v>#DIV/0!</v>
      </c>
      <c r="S21" s="9"/>
      <c r="T21" s="9"/>
      <c r="U21" s="9"/>
      <c r="V21" s="10"/>
    </row>
    <row r="22" spans="1:22" ht="14.25" customHeight="1" x14ac:dyDescent="0.3">
      <c r="A22" s="11" t="s">
        <v>40</v>
      </c>
      <c r="B22" s="6"/>
      <c r="C22" s="6"/>
      <c r="D22" s="6"/>
      <c r="E22" s="6"/>
      <c r="F22" s="6">
        <f t="shared" si="5"/>
        <v>0</v>
      </c>
      <c r="G22" s="6"/>
      <c r="H22" s="6" t="e">
        <f t="shared" si="0"/>
        <v>#NAME?</v>
      </c>
      <c r="I22" s="6" t="e">
        <f t="shared" si="1"/>
        <v>#DIV/0!</v>
      </c>
      <c r="J22" s="6"/>
      <c r="K22" s="6"/>
      <c r="L22" s="6"/>
      <c r="M22" s="6"/>
      <c r="N22" s="6"/>
      <c r="O22" s="6"/>
      <c r="P22" s="6" t="e">
        <f t="shared" si="2"/>
        <v>#DIV/0!</v>
      </c>
      <c r="Q22" s="6" t="e">
        <f t="shared" si="3"/>
        <v>#DIV/0!</v>
      </c>
      <c r="R22" s="6" t="e">
        <f t="shared" si="4"/>
        <v>#DIV/0!</v>
      </c>
      <c r="S22" s="6"/>
      <c r="T22" s="6"/>
      <c r="U22" s="6"/>
      <c r="V22" s="7"/>
    </row>
    <row r="23" spans="1:22" ht="14.25" customHeight="1" x14ac:dyDescent="0.3">
      <c r="A23" s="21" t="s">
        <v>41</v>
      </c>
      <c r="B23" s="9"/>
      <c r="C23" s="9"/>
      <c r="D23" s="9"/>
      <c r="E23" s="9"/>
      <c r="F23" s="9">
        <f t="shared" si="5"/>
        <v>0</v>
      </c>
      <c r="G23" s="9"/>
      <c r="H23" s="9" t="e">
        <f t="shared" si="0"/>
        <v>#NAME?</v>
      </c>
      <c r="I23" s="9" t="e">
        <f t="shared" si="1"/>
        <v>#DIV/0!</v>
      </c>
      <c r="J23" s="9"/>
      <c r="K23" s="9"/>
      <c r="L23" s="9"/>
      <c r="M23" s="9"/>
      <c r="N23" s="9"/>
      <c r="O23" s="9"/>
      <c r="P23" s="9" t="e">
        <f t="shared" si="2"/>
        <v>#DIV/0!</v>
      </c>
      <c r="Q23" s="9" t="e">
        <f t="shared" si="3"/>
        <v>#DIV/0!</v>
      </c>
      <c r="R23" s="9" t="e">
        <f t="shared" si="4"/>
        <v>#DIV/0!</v>
      </c>
      <c r="S23" s="9"/>
      <c r="T23" s="9"/>
      <c r="U23" s="9"/>
      <c r="V23" s="10"/>
    </row>
    <row r="24" spans="1:22" ht="14.25" customHeight="1" x14ac:dyDescent="0.3">
      <c r="A24" s="11" t="s">
        <v>42</v>
      </c>
      <c r="B24" s="6"/>
      <c r="C24" s="6"/>
      <c r="D24" s="6"/>
      <c r="E24" s="6"/>
      <c r="F24" s="6">
        <f t="shared" si="5"/>
        <v>0</v>
      </c>
      <c r="G24" s="6"/>
      <c r="H24" s="6" t="e">
        <f t="shared" si="0"/>
        <v>#NAME?</v>
      </c>
      <c r="I24" s="6" t="e">
        <f t="shared" si="1"/>
        <v>#DIV/0!</v>
      </c>
      <c r="J24" s="6"/>
      <c r="K24" s="6"/>
      <c r="L24" s="6"/>
      <c r="M24" s="6"/>
      <c r="N24" s="6"/>
      <c r="O24" s="6"/>
      <c r="P24" s="6" t="e">
        <f>((N24+U26+V26+W24)/(O24+U26+V26+W24))</f>
        <v>#DIV/0!</v>
      </c>
      <c r="Q24" s="6" t="e">
        <f t="shared" si="3"/>
        <v>#DIV/0!</v>
      </c>
      <c r="R24" s="6" t="e">
        <f t="shared" si="4"/>
        <v>#DIV/0!</v>
      </c>
      <c r="S24" s="6"/>
      <c r="T24" s="6"/>
      <c r="U24" s="6"/>
      <c r="V24" s="7"/>
    </row>
    <row r="25" spans="1:22" ht="14.25" customHeight="1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S25" s="6"/>
      <c r="T25" s="6"/>
      <c r="U25" s="6"/>
      <c r="V25" s="7"/>
    </row>
    <row r="26" spans="1:22" ht="14.25" customHeight="1" x14ac:dyDescent="0.3">
      <c r="A26" s="13" t="s">
        <v>43</v>
      </c>
      <c r="B26" s="9">
        <f t="shared" ref="B26:F26" si="6">SUM(B3:B16)</f>
        <v>0</v>
      </c>
      <c r="C26" s="9">
        <f t="shared" si="6"/>
        <v>0</v>
      </c>
      <c r="D26" s="9">
        <f t="shared" si="6"/>
        <v>0</v>
      </c>
      <c r="E26" s="9">
        <f t="shared" si="6"/>
        <v>0</v>
      </c>
      <c r="F26" s="9">
        <f t="shared" si="6"/>
        <v>0</v>
      </c>
      <c r="G26" s="9">
        <f>SUM(B26:E26)</f>
        <v>0</v>
      </c>
      <c r="H26" s="9">
        <f>SUM(K26+F26+M26+N26+O26)</f>
        <v>0</v>
      </c>
      <c r="I26" s="9" t="e">
        <f>(F26/G26)</f>
        <v>#DIV/0!</v>
      </c>
      <c r="J26" s="9">
        <f t="shared" ref="J26:O26" si="7">SUM(J3:J16)</f>
        <v>0</v>
      </c>
      <c r="K26" s="9">
        <f t="shared" si="7"/>
        <v>0</v>
      </c>
      <c r="L26" s="9">
        <f t="shared" si="7"/>
        <v>0</v>
      </c>
      <c r="M26" s="9">
        <f t="shared" si="7"/>
        <v>0</v>
      </c>
      <c r="N26" s="9">
        <f t="shared" si="7"/>
        <v>0</v>
      </c>
      <c r="O26" s="9">
        <f t="shared" si="7"/>
        <v>0</v>
      </c>
      <c r="P26" s="9" t="e">
        <f>((N26+U26+V26+W19)/(O26+U26+V26+W19))</f>
        <v>#DIV/0!</v>
      </c>
      <c r="Q26" s="9" t="e">
        <f>SUM(Q3:Q16)</f>
        <v>#DIV/0!</v>
      </c>
      <c r="R26" s="9" t="e">
        <f>(Q26/G26)</f>
        <v>#DIV/0!</v>
      </c>
      <c r="S26" s="9">
        <f t="shared" ref="S26:U26" si="8">SUM(S3:S16)</f>
        <v>0</v>
      </c>
      <c r="T26" s="9">
        <f t="shared" si="8"/>
        <v>0</v>
      </c>
      <c r="U26" s="9">
        <f t="shared" si="8"/>
        <v>0</v>
      </c>
      <c r="V26" s="10"/>
    </row>
    <row r="27" spans="1:22" ht="14.25" customHeight="1" x14ac:dyDescent="0.3">
      <c r="A27" s="14" t="s">
        <v>44</v>
      </c>
      <c r="B27" s="6" t="e">
        <f t="shared" ref="B27:T27" si="9">(B3:B16)/13</f>
        <v>#VALUE!</v>
      </c>
      <c r="C27" s="6" t="e">
        <f t="shared" si="9"/>
        <v>#VALUE!</v>
      </c>
      <c r="D27" s="6" t="e">
        <f t="shared" si="9"/>
        <v>#VALUE!</v>
      </c>
      <c r="E27" s="6" t="e">
        <f t="shared" si="9"/>
        <v>#VALUE!</v>
      </c>
      <c r="F27" s="6" t="e">
        <f t="shared" si="9"/>
        <v>#VALUE!</v>
      </c>
      <c r="G27" s="6" t="e">
        <f t="shared" si="9"/>
        <v>#VALUE!</v>
      </c>
      <c r="H27" s="6" t="e">
        <f t="shared" si="9"/>
        <v>#VALUE!</v>
      </c>
      <c r="I27" s="6" t="e">
        <f t="shared" si="9"/>
        <v>#VALUE!</v>
      </c>
      <c r="J27" s="6" t="e">
        <f t="shared" si="9"/>
        <v>#VALUE!</v>
      </c>
      <c r="K27" s="6" t="e">
        <f t="shared" si="9"/>
        <v>#VALUE!</v>
      </c>
      <c r="L27" s="6" t="e">
        <f t="shared" si="9"/>
        <v>#VALUE!</v>
      </c>
      <c r="M27" s="6" t="e">
        <f t="shared" si="9"/>
        <v>#VALUE!</v>
      </c>
      <c r="N27" s="6" t="e">
        <f t="shared" si="9"/>
        <v>#VALUE!</v>
      </c>
      <c r="O27" s="6" t="e">
        <f t="shared" si="9"/>
        <v>#VALUE!</v>
      </c>
      <c r="P27" s="6" t="e">
        <f t="shared" si="9"/>
        <v>#VALUE!</v>
      </c>
      <c r="Q27" s="6" t="e">
        <f t="shared" si="9"/>
        <v>#VALUE!</v>
      </c>
      <c r="R27" s="6" t="e">
        <f t="shared" si="9"/>
        <v>#VALUE!</v>
      </c>
      <c r="S27" s="6" t="e">
        <f t="shared" si="9"/>
        <v>#VALUE!</v>
      </c>
      <c r="T27" s="6" t="e">
        <f t="shared" si="9"/>
        <v>#VALUE!</v>
      </c>
      <c r="U27" s="6" t="e">
        <f>((U3:U16)/13)</f>
        <v>#VALUE!</v>
      </c>
      <c r="V27" s="7"/>
    </row>
    <row r="28" spans="1:22" ht="14.25" customHeight="1" x14ac:dyDescent="0.3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1:22" ht="14.25" customHeight="1" x14ac:dyDescent="0.3">
      <c r="A29" s="5"/>
      <c r="B29" s="15" t="s">
        <v>45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</row>
    <row r="30" spans="1:22" ht="14.25" customHeight="1" x14ac:dyDescent="0.3">
      <c r="A30" s="16"/>
      <c r="B30" s="17" t="s">
        <v>46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4.25" customHeight="1" x14ac:dyDescent="0.25"/>
    <row r="32" spans="1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13" sqref="C13"/>
    </sheetView>
  </sheetViews>
  <sheetFormatPr defaultRowHeight="13.8" x14ac:dyDescent="0.25"/>
  <cols>
    <col min="1" max="1" width="23.296875" customWidth="1"/>
    <col min="2" max="2" width="25.59765625" customWidth="1"/>
    <col min="3" max="3" width="26.796875" customWidth="1"/>
    <col min="4" max="4" width="13.19921875" customWidth="1"/>
    <col min="5" max="5" width="13.09765625" customWidth="1"/>
    <col min="6" max="6" width="14.09765625" customWidth="1"/>
    <col min="7" max="7" width="15" customWidth="1"/>
    <col min="8" max="8" width="13.59765625" customWidth="1"/>
    <col min="9" max="9" width="29.19921875" customWidth="1"/>
  </cols>
  <sheetData>
    <row r="1" spans="1:9" ht="17.399999999999999" x14ac:dyDescent="0.3">
      <c r="A1" s="36" t="s">
        <v>113</v>
      </c>
      <c r="B1" s="37" t="s">
        <v>47</v>
      </c>
      <c r="C1" s="38" t="s">
        <v>48</v>
      </c>
      <c r="D1" s="38" t="s">
        <v>49</v>
      </c>
      <c r="E1" s="38" t="s">
        <v>50</v>
      </c>
      <c r="F1" s="38" t="s">
        <v>51</v>
      </c>
      <c r="G1" s="39" t="s">
        <v>52</v>
      </c>
      <c r="H1" s="38" t="s">
        <v>53</v>
      </c>
      <c r="I1" s="40" t="s">
        <v>54</v>
      </c>
    </row>
    <row r="2" spans="1:9" ht="15.6" x14ac:dyDescent="0.3">
      <c r="A2" s="41">
        <v>1</v>
      </c>
      <c r="B2" s="23" t="s">
        <v>55</v>
      </c>
      <c r="C2" s="24" t="s">
        <v>56</v>
      </c>
      <c r="D2" s="24">
        <v>1</v>
      </c>
      <c r="E2" s="25" t="s">
        <v>57</v>
      </c>
      <c r="F2" s="26">
        <v>0</v>
      </c>
      <c r="G2" s="27">
        <v>0</v>
      </c>
      <c r="H2" s="26">
        <v>0</v>
      </c>
      <c r="I2" s="42" t="s">
        <v>58</v>
      </c>
    </row>
    <row r="3" spans="1:9" ht="15.6" x14ac:dyDescent="0.3">
      <c r="A3" s="41">
        <v>2</v>
      </c>
      <c r="B3" s="23" t="s">
        <v>28</v>
      </c>
      <c r="C3" s="24" t="s">
        <v>59</v>
      </c>
      <c r="D3" s="24">
        <v>16</v>
      </c>
      <c r="E3" s="25" t="s">
        <v>60</v>
      </c>
      <c r="F3" s="26">
        <v>0</v>
      </c>
      <c r="G3" s="27">
        <v>0</v>
      </c>
      <c r="H3" s="26">
        <v>0</v>
      </c>
      <c r="I3" s="42" t="s">
        <v>61</v>
      </c>
    </row>
    <row r="4" spans="1:9" ht="15.6" x14ac:dyDescent="0.3">
      <c r="A4" s="41">
        <v>3</v>
      </c>
      <c r="B4" s="23" t="s">
        <v>62</v>
      </c>
      <c r="C4" s="24" t="s">
        <v>63</v>
      </c>
      <c r="D4" s="24">
        <v>51</v>
      </c>
      <c r="E4" s="25" t="s">
        <v>64</v>
      </c>
      <c r="F4" s="26">
        <v>0</v>
      </c>
      <c r="G4" s="27">
        <v>0</v>
      </c>
      <c r="H4" s="26">
        <v>0</v>
      </c>
      <c r="I4" s="42" t="s">
        <v>65</v>
      </c>
    </row>
    <row r="5" spans="1:9" ht="15.6" x14ac:dyDescent="0.3">
      <c r="A5" s="41">
        <v>4</v>
      </c>
      <c r="B5" s="23" t="s">
        <v>23</v>
      </c>
      <c r="C5" s="24" t="s">
        <v>66</v>
      </c>
      <c r="D5" s="24">
        <v>28</v>
      </c>
      <c r="E5" s="25" t="s">
        <v>64</v>
      </c>
      <c r="F5" s="26">
        <v>0</v>
      </c>
      <c r="G5" s="27">
        <v>0</v>
      </c>
      <c r="H5" s="26">
        <v>0</v>
      </c>
      <c r="I5" s="42" t="s">
        <v>67</v>
      </c>
    </row>
    <row r="6" spans="1:9" ht="15.6" x14ac:dyDescent="0.3">
      <c r="A6" s="41">
        <v>5</v>
      </c>
      <c r="B6" s="23" t="s">
        <v>39</v>
      </c>
      <c r="C6" s="24" t="s">
        <v>68</v>
      </c>
      <c r="D6" s="24">
        <v>42</v>
      </c>
      <c r="E6" s="25" t="s">
        <v>57</v>
      </c>
      <c r="F6" s="26">
        <v>0</v>
      </c>
      <c r="G6" s="27">
        <v>0</v>
      </c>
      <c r="H6" s="26">
        <v>0</v>
      </c>
      <c r="I6" s="42" t="s">
        <v>69</v>
      </c>
    </row>
    <row r="7" spans="1:9" ht="15.6" x14ac:dyDescent="0.3">
      <c r="A7" s="41">
        <v>6</v>
      </c>
      <c r="B7" s="23" t="s">
        <v>70</v>
      </c>
      <c r="C7" s="24" t="s">
        <v>71</v>
      </c>
      <c r="D7" s="24">
        <v>24</v>
      </c>
      <c r="E7" s="25" t="s">
        <v>60</v>
      </c>
      <c r="F7" s="26">
        <v>0</v>
      </c>
      <c r="G7" s="27">
        <v>0</v>
      </c>
      <c r="H7" s="26">
        <v>0</v>
      </c>
      <c r="I7" s="42" t="s">
        <v>72</v>
      </c>
    </row>
    <row r="8" spans="1:9" ht="15.6" x14ac:dyDescent="0.3">
      <c r="A8" s="41">
        <v>7</v>
      </c>
      <c r="B8" s="23" t="s">
        <v>73</v>
      </c>
      <c r="C8" s="24" t="s">
        <v>74</v>
      </c>
      <c r="D8" s="24">
        <v>21</v>
      </c>
      <c r="E8" s="25" t="s">
        <v>57</v>
      </c>
      <c r="F8" s="26">
        <v>0</v>
      </c>
      <c r="G8" s="27">
        <v>0</v>
      </c>
      <c r="H8" s="26">
        <v>0</v>
      </c>
      <c r="I8" s="42" t="s">
        <v>75</v>
      </c>
    </row>
    <row r="9" spans="1:9" ht="15.6" x14ac:dyDescent="0.3">
      <c r="A9" s="41">
        <v>8</v>
      </c>
      <c r="B9" s="23" t="s">
        <v>32</v>
      </c>
      <c r="C9" s="24" t="s">
        <v>76</v>
      </c>
      <c r="D9" s="24">
        <v>14</v>
      </c>
      <c r="E9" s="25" t="s">
        <v>57</v>
      </c>
      <c r="F9" s="26">
        <v>0</v>
      </c>
      <c r="G9" s="27">
        <v>0</v>
      </c>
      <c r="H9" s="26">
        <v>0</v>
      </c>
      <c r="I9" s="42" t="s">
        <v>77</v>
      </c>
    </row>
    <row r="10" spans="1:9" ht="15.6" x14ac:dyDescent="0.3">
      <c r="A10" s="41">
        <v>9</v>
      </c>
      <c r="B10" s="23" t="s">
        <v>78</v>
      </c>
      <c r="C10" s="24" t="s">
        <v>79</v>
      </c>
      <c r="D10" s="24">
        <v>30</v>
      </c>
      <c r="E10" s="25" t="s">
        <v>80</v>
      </c>
      <c r="F10" s="26">
        <v>0</v>
      </c>
      <c r="G10" s="27">
        <v>0</v>
      </c>
      <c r="H10" s="26">
        <v>0</v>
      </c>
      <c r="I10" s="42" t="s">
        <v>81</v>
      </c>
    </row>
    <row r="11" spans="1:9" ht="15.6" x14ac:dyDescent="0.3">
      <c r="A11" s="41">
        <v>10</v>
      </c>
      <c r="B11" s="23" t="s">
        <v>36</v>
      </c>
      <c r="C11" s="24" t="s">
        <v>82</v>
      </c>
      <c r="D11" s="24">
        <v>9</v>
      </c>
      <c r="E11" s="25" t="s">
        <v>60</v>
      </c>
      <c r="F11" s="26">
        <v>0</v>
      </c>
      <c r="G11" s="27">
        <v>0</v>
      </c>
      <c r="H11" s="26">
        <v>0</v>
      </c>
      <c r="I11" s="42" t="s">
        <v>83</v>
      </c>
    </row>
    <row r="12" spans="1:9" ht="15.6" x14ac:dyDescent="0.3">
      <c r="A12" s="41">
        <v>11</v>
      </c>
      <c r="B12" s="23" t="s">
        <v>84</v>
      </c>
      <c r="C12" s="24" t="s">
        <v>85</v>
      </c>
      <c r="D12" s="24">
        <v>4</v>
      </c>
      <c r="E12" s="25" t="s">
        <v>64</v>
      </c>
      <c r="F12" s="26">
        <v>0</v>
      </c>
      <c r="G12" s="27">
        <v>0</v>
      </c>
      <c r="H12" s="26">
        <v>0</v>
      </c>
      <c r="I12" s="42" t="s">
        <v>86</v>
      </c>
    </row>
    <row r="13" spans="1:9" ht="15.6" x14ac:dyDescent="0.3">
      <c r="A13" s="41">
        <v>12</v>
      </c>
      <c r="B13" s="28" t="s">
        <v>30</v>
      </c>
      <c r="C13" s="24" t="s">
        <v>87</v>
      </c>
      <c r="D13" s="24">
        <v>25</v>
      </c>
      <c r="E13" s="25" t="s">
        <v>64</v>
      </c>
      <c r="F13" s="26">
        <v>0</v>
      </c>
      <c r="G13" s="27">
        <v>0</v>
      </c>
      <c r="H13" s="26">
        <v>0</v>
      </c>
      <c r="I13" s="42" t="s">
        <v>88</v>
      </c>
    </row>
    <row r="14" spans="1:9" ht="15.6" x14ac:dyDescent="0.3">
      <c r="A14" s="41">
        <v>13</v>
      </c>
      <c r="B14" s="23" t="s">
        <v>33</v>
      </c>
      <c r="C14" s="24" t="s">
        <v>89</v>
      </c>
      <c r="D14" s="24">
        <v>86</v>
      </c>
      <c r="E14" s="25" t="s">
        <v>64</v>
      </c>
      <c r="F14" s="26">
        <v>0</v>
      </c>
      <c r="G14" s="27">
        <v>0</v>
      </c>
      <c r="H14" s="26">
        <v>0</v>
      </c>
      <c r="I14" s="42" t="s">
        <v>90</v>
      </c>
    </row>
    <row r="15" spans="1:9" ht="15.6" x14ac:dyDescent="0.3">
      <c r="A15" s="41">
        <v>14</v>
      </c>
      <c r="B15" s="23" t="s">
        <v>91</v>
      </c>
      <c r="C15" s="24" t="s">
        <v>92</v>
      </c>
      <c r="D15" s="24">
        <v>11</v>
      </c>
      <c r="E15" s="25" t="s">
        <v>64</v>
      </c>
      <c r="F15" s="26">
        <v>0</v>
      </c>
      <c r="G15" s="27">
        <v>0</v>
      </c>
      <c r="H15" s="26">
        <v>0</v>
      </c>
      <c r="I15" s="42" t="s">
        <v>93</v>
      </c>
    </row>
    <row r="16" spans="1:9" ht="15.6" x14ac:dyDescent="0.3">
      <c r="A16" s="41">
        <v>15</v>
      </c>
      <c r="B16" s="23" t="s">
        <v>25</v>
      </c>
      <c r="C16" s="24"/>
      <c r="D16" s="24"/>
      <c r="E16" s="25"/>
      <c r="F16" s="26">
        <v>0</v>
      </c>
      <c r="G16" s="27">
        <v>0</v>
      </c>
      <c r="H16" s="26">
        <v>0</v>
      </c>
      <c r="I16" s="42" t="s">
        <v>94</v>
      </c>
    </row>
    <row r="17" spans="1:9" ht="15.6" x14ac:dyDescent="0.3">
      <c r="A17" s="41">
        <v>16</v>
      </c>
      <c r="B17" s="29" t="s">
        <v>95</v>
      </c>
      <c r="C17" s="24" t="s">
        <v>96</v>
      </c>
      <c r="D17" s="24">
        <v>34</v>
      </c>
      <c r="E17" s="25" t="s">
        <v>97</v>
      </c>
      <c r="F17" s="26">
        <v>0</v>
      </c>
      <c r="G17" s="27">
        <v>0</v>
      </c>
      <c r="H17" s="26">
        <v>0</v>
      </c>
      <c r="I17" s="42" t="s">
        <v>98</v>
      </c>
    </row>
    <row r="18" spans="1:9" ht="15.6" x14ac:dyDescent="0.3">
      <c r="A18" s="43"/>
      <c r="B18" s="30" t="s">
        <v>99</v>
      </c>
      <c r="C18" s="31"/>
      <c r="D18" s="31"/>
      <c r="E18" s="32"/>
      <c r="F18" s="33"/>
      <c r="G18" s="33"/>
      <c r="H18" s="33"/>
      <c r="I18" s="44"/>
    </row>
    <row r="19" spans="1:9" ht="15.6" x14ac:dyDescent="0.3">
      <c r="A19" s="41">
        <v>17</v>
      </c>
      <c r="B19" s="34" t="s">
        <v>38</v>
      </c>
      <c r="C19" s="24" t="s">
        <v>100</v>
      </c>
      <c r="D19" s="24">
        <v>7</v>
      </c>
      <c r="E19" s="25" t="s">
        <v>64</v>
      </c>
      <c r="F19" s="26">
        <v>0</v>
      </c>
      <c r="G19" s="27">
        <v>0</v>
      </c>
      <c r="H19" s="26">
        <v>0</v>
      </c>
      <c r="I19" s="42" t="s">
        <v>101</v>
      </c>
    </row>
    <row r="20" spans="1:9" ht="15.6" x14ac:dyDescent="0.3">
      <c r="A20" s="41">
        <v>18</v>
      </c>
      <c r="B20" s="23" t="s">
        <v>27</v>
      </c>
      <c r="C20" s="24" t="s">
        <v>102</v>
      </c>
      <c r="D20" s="24">
        <v>17</v>
      </c>
      <c r="E20" s="25" t="s">
        <v>60</v>
      </c>
      <c r="F20" s="26">
        <v>0</v>
      </c>
      <c r="G20" s="27">
        <v>0</v>
      </c>
      <c r="H20" s="26">
        <v>0</v>
      </c>
      <c r="I20" s="42" t="s">
        <v>103</v>
      </c>
    </row>
    <row r="21" spans="1:9" ht="15.6" x14ac:dyDescent="0.3">
      <c r="A21" s="41">
        <v>19</v>
      </c>
      <c r="B21" s="35" t="s">
        <v>104</v>
      </c>
      <c r="C21" s="24" t="s">
        <v>105</v>
      </c>
      <c r="D21" s="24">
        <v>15</v>
      </c>
      <c r="E21" s="25" t="s">
        <v>60</v>
      </c>
      <c r="F21" s="26">
        <v>0</v>
      </c>
      <c r="G21" s="27">
        <v>0</v>
      </c>
      <c r="H21" s="26">
        <v>0</v>
      </c>
      <c r="I21" s="42" t="s">
        <v>106</v>
      </c>
    </row>
    <row r="22" spans="1:9" ht="15.6" x14ac:dyDescent="0.3">
      <c r="A22" s="43"/>
      <c r="B22" s="30" t="s">
        <v>107</v>
      </c>
      <c r="C22" s="31"/>
      <c r="D22" s="31"/>
      <c r="E22" s="32"/>
      <c r="F22" s="32"/>
      <c r="G22" s="32"/>
      <c r="H22" s="32"/>
      <c r="I22" s="45"/>
    </row>
    <row r="23" spans="1:9" ht="15.6" x14ac:dyDescent="0.3">
      <c r="A23" s="41">
        <v>20</v>
      </c>
      <c r="B23" s="23" t="s">
        <v>108</v>
      </c>
      <c r="C23" s="24" t="s">
        <v>109</v>
      </c>
      <c r="D23" s="24">
        <v>22</v>
      </c>
      <c r="E23" s="25" t="s">
        <v>64</v>
      </c>
      <c r="F23" s="26">
        <v>0</v>
      </c>
      <c r="G23" s="27">
        <v>0</v>
      </c>
      <c r="H23" s="26">
        <v>0</v>
      </c>
      <c r="I23" s="42" t="s">
        <v>110</v>
      </c>
    </row>
    <row r="24" spans="1:9" ht="16.2" thickBot="1" x14ac:dyDescent="0.35">
      <c r="A24" s="46">
        <v>21</v>
      </c>
      <c r="B24" s="47" t="s">
        <v>24</v>
      </c>
      <c r="C24" s="48" t="s">
        <v>111</v>
      </c>
      <c r="D24" s="48">
        <v>18</v>
      </c>
      <c r="E24" s="49" t="s">
        <v>97</v>
      </c>
      <c r="F24" s="50">
        <v>0</v>
      </c>
      <c r="G24" s="51">
        <v>0</v>
      </c>
      <c r="H24" s="50">
        <v>0</v>
      </c>
      <c r="I24" s="5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Stats </vt:lpstr>
      <vt:lpstr>2023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2023-03-19T05:05:28Z</dcterms:created>
  <dcterms:modified xsi:type="dcterms:W3CDTF">2023-03-25T15:47:59Z</dcterms:modified>
</cp:coreProperties>
</file>